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596C93F-5E23-4980-B269-7D4C5A9B0CB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<sst xmlns="http://schemas.openxmlformats.org/spreadsheetml/2006/main" count="17409" uniqueCount="3096">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</sst>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1309</v>
      </c>
      <c r="B10" s="159"/>
      <c r="C10" s="159"/>
      <c r="D10" s="153" t="str">
        <f>VLOOKUP(A10,'Listado Total'!B6:R586,7,0)</f>
        <v>Experto/a 3</v>
      </c>
      <c r="E10" s="153"/>
      <c r="F10" s="153"/>
      <c r="G10" s="153" t="str">
        <f>VLOOKUP(A10,'Listado Total'!B6:R586,2,0)</f>
        <v>Coordinador / Responsable Técnico Iniciativas Gestión Procesal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27.8" customHeight="1" thickTop="1" thickBot="1">
      <c r="A17" s="197" t="str">
        <f>VLOOKUP(A10,'Listado Total'!B6:R586,17,0)</f>
        <v>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IZEQAcVuOByRZwRh9oj/VkSnYhg/TaZjX8eUuIbvAkbx64SeWhSwNRbATFKRQ3YHhXFTmGx0QmA70yrbx5WOfg==" saltValue="tDk+UDO9+zvgr3zBCvexC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2022-07-27T08:03:26Z</dcterms:modified>
</cp:coreProperties>
</file>